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omutinnikova_oa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<sst xmlns="http://schemas.openxmlformats.org/spreadsheetml/2006/main" count="234" uniqueCount="70">
  <si>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</si>
  <si>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</si>
  <si>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</si>
  <si>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</si>
  <si>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</si>
  <si>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</si>
  <si>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</si>
  <si>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</si>
  <si>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</si>
  <si>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</si>
  <si>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</si>
  <si>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</si>
  <si>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</si>
  <si>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</si>
  <si>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</si>
  <si>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</si>
  <si>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</si>
  <si>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</si>
  <si>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</si>
  <si>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</si>
  <si>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</si>
  <si>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</si>
  <si>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</si>
  <si>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</si>
  <si>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</si>
  <si>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</si>
  <si>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</si>
  <si>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</si>
  <si>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</si>
  <si>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</si>
  <si>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</si>
  <si>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</si>
  <si>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</si>
  <si>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</si>
  <si>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</si>
  <si>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</si>
  <si>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</si>
  <si>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</si>
  <si>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</si>
  <si>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маслом</t>
  </si>
  <si>
    <t>Чай с сахаром и лимоном</t>
  </si>
  <si>
    <t>Хлеб целебный 1 шт.</t>
  </si>
  <si>
    <t>овощи</t>
  </si>
  <si>
    <t>Чай с сахаром</t>
  </si>
  <si>
    <t>Директор</t>
  </si>
  <si>
    <t>Бутерброд с маслом</t>
  </si>
  <si>
    <t>Апельсин</t>
  </si>
  <si>
    <t>омлет натуральный с маслом</t>
  </si>
  <si>
    <t>чай с сахаром</t>
  </si>
  <si>
    <t>хлеб целебный, батон</t>
  </si>
  <si>
    <t>зеленый горошек</t>
  </si>
  <si>
    <t>Котлета куринная, рис, соус</t>
  </si>
  <si>
    <t>жаркое по-домашнему (говядина)</t>
  </si>
  <si>
    <t>какао с молоком</t>
  </si>
  <si>
    <t>огурец свежий</t>
  </si>
  <si>
    <t>Котлета рыбная, картофельное пюре с маслом</t>
  </si>
  <si>
    <t>хлеб целебный 1 шт</t>
  </si>
  <si>
    <t>сок</t>
  </si>
  <si>
    <t>тефтели мясные с макаронами</t>
  </si>
  <si>
    <t>помидор свежий</t>
  </si>
  <si>
    <t>Запеканка творожная, сгущеное молоко</t>
  </si>
  <si>
    <t>батон</t>
  </si>
  <si>
    <t>яблоко</t>
  </si>
  <si>
    <t>плов из грудки куринной</t>
  </si>
  <si>
    <t>свёкла тушеная, помидор</t>
  </si>
  <si>
    <t>фрикаделька куринная, рис, соус</t>
  </si>
  <si>
    <t>Помидор свежий</t>
  </si>
  <si>
    <t>Котлета домашняя, макароны, соус</t>
  </si>
  <si>
    <t>МБОУ "Гимназия"</t>
  </si>
  <si>
    <t>Хомутинникова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</si>
</sst>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0" zoomScaleNormal="140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68</v>
      </c>
      <c r="D1" s="52"/>
      <c r="E1" s="52"/>
      <c r="F1" s="12" t="s">
        <v>16</v>
      </c>
      <c r="G1" s="2" t="s">
        <v>17</v>
      </c>
      <c r="H1" s="53" t="s">
        <v>44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8.18</v>
      </c>
      <c r="H6" s="40">
        <v>10.3</v>
      </c>
      <c r="I6" s="40">
        <v>40.76</v>
      </c>
      <c r="J6" s="40">
        <v>284.83</v>
      </c>
      <c r="K6" s="41">
        <v>173</v>
      </c>
      <c r="L6" s="40">
        <v>17.510000000000002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225</v>
      </c>
      <c r="G8" s="43">
        <v>0.24</v>
      </c>
      <c r="H8" s="43">
        <v>0.05</v>
      </c>
      <c r="I8" s="43">
        <v>15.22</v>
      </c>
      <c r="J8" s="43">
        <v>59.31</v>
      </c>
      <c r="K8" s="44">
        <v>377</v>
      </c>
      <c r="L8" s="43">
        <v>4.82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35</v>
      </c>
      <c r="G9" s="43">
        <v>2.29</v>
      </c>
      <c r="H9" s="43">
        <v>3.63</v>
      </c>
      <c r="I9" s="43">
        <v>15.49</v>
      </c>
      <c r="J9" s="43">
        <v>110.55</v>
      </c>
      <c r="K9" s="44"/>
      <c r="L9" s="43">
        <v>8.83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0.9</v>
      </c>
      <c r="H10" s="43">
        <v>0.2</v>
      </c>
      <c r="I10" s="43">
        <v>8.1</v>
      </c>
      <c r="J10" s="43">
        <v>35.799999999999997</v>
      </c>
      <c r="K10" s="44"/>
      <c r="L10" s="43">
        <v>32.479999999999997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11.610000000000001</v>
      </c>
      <c r="H13" s="19">
        <f t="shared" si="0"/>
        <v>14.18</v>
      </c>
      <c r="I13" s="19">
        <f t="shared" si="0"/>
        <v>79.569999999999993</v>
      </c>
      <c r="J13" s="19">
        <f t="shared" si="0"/>
        <v>490.49</v>
      </c>
      <c r="K13" s="25"/>
      <c r="L13" s="19">
        <f t="shared" ref="L13" si="1">SUM(L6:L12)</f>
        <v>63.64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570</v>
      </c>
      <c r="G24" s="32">
        <f t="shared" ref="G24:J24" si="4">G13+G23</f>
        <v>11.610000000000001</v>
      </c>
      <c r="H24" s="32">
        <f t="shared" si="4"/>
        <v>14.18</v>
      </c>
      <c r="I24" s="32">
        <f t="shared" si="4"/>
        <v>79.569999999999993</v>
      </c>
      <c r="J24" s="32">
        <f t="shared" si="4"/>
        <v>490.49</v>
      </c>
      <c r="K24" s="32"/>
      <c r="L24" s="32">
        <f t="shared" ref="L24" si="5">L13+L23</f>
        <v>63.64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205</v>
      </c>
      <c r="G25" s="40">
        <v>12.7</v>
      </c>
      <c r="H25" s="40">
        <v>18</v>
      </c>
      <c r="I25" s="40">
        <v>3.3</v>
      </c>
      <c r="J25" s="40">
        <v>225.5</v>
      </c>
      <c r="K25" s="41"/>
      <c r="L25" s="40">
        <v>91.63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215</v>
      </c>
      <c r="G27" s="43">
        <v>0.2</v>
      </c>
      <c r="H27" s="43"/>
      <c r="I27" s="43">
        <v>14.97</v>
      </c>
      <c r="J27" s="43">
        <v>56.87</v>
      </c>
      <c r="K27" s="44"/>
      <c r="L27" s="43">
        <v>2.39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62.5</v>
      </c>
      <c r="G28" s="43">
        <v>4.55</v>
      </c>
      <c r="H28" s="43">
        <v>1.27</v>
      </c>
      <c r="I28" s="43">
        <v>34.619999999999997</v>
      </c>
      <c r="J28" s="43">
        <v>150.5</v>
      </c>
      <c r="K28" s="44"/>
      <c r="L28" s="43">
        <v>6.05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42</v>
      </c>
      <c r="E30" s="42" t="s">
        <v>50</v>
      </c>
      <c r="F30" s="43">
        <v>60</v>
      </c>
      <c r="G30" s="43">
        <v>1.86</v>
      </c>
      <c r="H30" s="43">
        <v>0.12</v>
      </c>
      <c r="I30" s="43">
        <v>3.9</v>
      </c>
      <c r="J30" s="43">
        <v>24</v>
      </c>
      <c r="K30" s="44"/>
      <c r="L30" s="43">
        <v>12.88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542.5</v>
      </c>
      <c r="G32" s="19">
        <f t="shared" ref="G32" si="6">SUM(G25:G31)</f>
        <v>19.309999999999999</v>
      </c>
      <c r="H32" s="19">
        <f t="shared" ref="H32" si="7">SUM(H25:H31)</f>
        <v>19.39</v>
      </c>
      <c r="I32" s="19">
        <f t="shared" ref="I32" si="8">SUM(I25:I31)</f>
        <v>56.79</v>
      </c>
      <c r="J32" s="19">
        <f t="shared" ref="J32:L32" si="9">SUM(J25:J31)</f>
        <v>456.87</v>
      </c>
      <c r="K32" s="25"/>
      <c r="L32" s="19">
        <f t="shared" si="9"/>
        <v>112.94999999999999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542.5</v>
      </c>
      <c r="G43" s="32">
        <f t="shared" ref="G43" si="14">G32+G42</f>
        <v>19.309999999999999</v>
      </c>
      <c r="H43" s="32">
        <f t="shared" ref="H43" si="15">H32+H42</f>
        <v>19.39</v>
      </c>
      <c r="I43" s="32">
        <f t="shared" ref="I43" si="16">I32+I42</f>
        <v>56.79</v>
      </c>
      <c r="J43" s="32">
        <f t="shared" ref="J43:L43" si="17">J32+J42</f>
        <v>456.87</v>
      </c>
      <c r="K43" s="32"/>
      <c r="L43" s="32">
        <f t="shared" si="17"/>
        <v>112.94999999999999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270</v>
      </c>
      <c r="G44" s="40">
        <v>20.41</v>
      </c>
      <c r="H44" s="40">
        <v>14.28</v>
      </c>
      <c r="I44" s="40">
        <v>56.75</v>
      </c>
      <c r="J44" s="40">
        <v>429.27</v>
      </c>
      <c r="K44" s="41"/>
      <c r="L44" s="40">
        <v>75.41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215</v>
      </c>
      <c r="G46" s="43">
        <v>0.2</v>
      </c>
      <c r="H46" s="43"/>
      <c r="I46" s="43">
        <v>14.97</v>
      </c>
      <c r="J46" s="43">
        <v>56.87</v>
      </c>
      <c r="K46" s="44">
        <v>377</v>
      </c>
      <c r="L46" s="43">
        <v>2.39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32.5</v>
      </c>
      <c r="G47" s="43">
        <v>2.2999999999999998</v>
      </c>
      <c r="H47" s="43">
        <v>0.4</v>
      </c>
      <c r="I47" s="43">
        <v>19.2</v>
      </c>
      <c r="J47" s="43">
        <v>71.5</v>
      </c>
      <c r="K47" s="44"/>
      <c r="L47" s="43">
        <v>2.64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42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8">SUM(G44:G50)</f>
        <v>22.91</v>
      </c>
      <c r="H51" s="19">
        <f t="shared" ref="H51" si="19">SUM(H44:H50)</f>
        <v>14.68</v>
      </c>
      <c r="I51" s="19">
        <f t="shared" ref="I51" si="20">SUM(I44:I50)</f>
        <v>90.92</v>
      </c>
      <c r="J51" s="19">
        <f t="shared" ref="J51:L51" si="21">SUM(J44:J50)</f>
        <v>557.64</v>
      </c>
      <c r="K51" s="25"/>
      <c r="L51" s="19">
        <f t="shared" si="21"/>
        <v>80.44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517.5</v>
      </c>
      <c r="G62" s="32">
        <f t="shared" ref="G62" si="26">G51+G61</f>
        <v>22.91</v>
      </c>
      <c r="H62" s="32">
        <f t="shared" ref="H62" si="27">H51+H61</f>
        <v>14.68</v>
      </c>
      <c r="I62" s="32">
        <f t="shared" ref="I62" si="28">I51+I61</f>
        <v>90.92</v>
      </c>
      <c r="J62" s="32">
        <f t="shared" ref="J62:L62" si="29">J51+J61</f>
        <v>557.64</v>
      </c>
      <c r="K62" s="32"/>
      <c r="L62" s="32">
        <f t="shared" si="29"/>
        <v>80.44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12.24</v>
      </c>
      <c r="H63" s="40">
        <v>14.18</v>
      </c>
      <c r="I63" s="40">
        <v>22.68</v>
      </c>
      <c r="J63" s="40">
        <v>262.02999999999997</v>
      </c>
      <c r="K63" s="41"/>
      <c r="L63" s="40">
        <v>69.72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3.3</v>
      </c>
      <c r="H65" s="43">
        <v>3.6</v>
      </c>
      <c r="I65" s="43">
        <v>25.3</v>
      </c>
      <c r="J65" s="43">
        <v>140</v>
      </c>
      <c r="K65" s="44"/>
      <c r="L65" s="44">
        <v>17.48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62.5</v>
      </c>
      <c r="G66" s="43">
        <v>4.55</v>
      </c>
      <c r="H66" s="43">
        <v>1.27</v>
      </c>
      <c r="I66" s="43">
        <v>33.229999999999997</v>
      </c>
      <c r="J66" s="43">
        <v>142.30000000000001</v>
      </c>
      <c r="K66" s="44"/>
      <c r="L66" s="43">
        <v>6.05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42</v>
      </c>
      <c r="E68" s="42" t="s">
        <v>54</v>
      </c>
      <c r="F68" s="43">
        <v>60</v>
      </c>
      <c r="G68" s="43">
        <v>0.4</v>
      </c>
      <c r="H68" s="43">
        <v>0.06</v>
      </c>
      <c r="I68" s="43">
        <v>1.6</v>
      </c>
      <c r="J68" s="43">
        <v>8</v>
      </c>
      <c r="K68" s="44"/>
      <c r="L68" s="43">
        <v>18.399999999999999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522.5</v>
      </c>
      <c r="G70" s="19">
        <f t="shared" ref="G70" si="30">SUM(G63:G69)</f>
        <v>20.49</v>
      </c>
      <c r="H70" s="19">
        <f t="shared" ref="H70" si="31">SUM(H63:H69)</f>
        <v>19.11</v>
      </c>
      <c r="I70" s="19">
        <f t="shared" ref="I70" si="32">SUM(I63:I69)</f>
        <v>82.81</v>
      </c>
      <c r="J70" s="19">
        <f t="shared" ref="J70:L70" si="33">SUM(J63:J69)</f>
        <v>552.32999999999993</v>
      </c>
      <c r="K70" s="25"/>
      <c r="L70" s="19">
        <f t="shared" si="33"/>
        <v>111.65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522.5</v>
      </c>
      <c r="G81" s="32">
        <f t="shared" ref="G81" si="38">G70+G80</f>
        <v>20.49</v>
      </c>
      <c r="H81" s="32">
        <f t="shared" ref="H81" si="39">H70+H80</f>
        <v>19.11</v>
      </c>
      <c r="I81" s="32">
        <f t="shared" ref="I81" si="40">I70+I80</f>
        <v>82.81</v>
      </c>
      <c r="J81" s="32">
        <f t="shared" ref="J81:L81" si="41">J70+J80</f>
        <v>552.32999999999993</v>
      </c>
      <c r="K81" s="32"/>
      <c r="L81" s="32">
        <f t="shared" si="41"/>
        <v>111.65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245</v>
      </c>
      <c r="G82" s="40">
        <v>15.62</v>
      </c>
      <c r="H82" s="40">
        <v>15.43</v>
      </c>
      <c r="I82" s="40">
        <v>40.64</v>
      </c>
      <c r="J82" s="40">
        <v>356.84</v>
      </c>
      <c r="K82" s="41"/>
      <c r="L82" s="40">
        <v>58.05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/>
      <c r="H84" s="43"/>
      <c r="I84" s="43">
        <v>22.4</v>
      </c>
      <c r="J84" s="43">
        <v>90</v>
      </c>
      <c r="K84" s="44"/>
      <c r="L84" s="43">
        <v>11.56</v>
      </c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32.5</v>
      </c>
      <c r="G85" s="43">
        <v>2.2999999999999998</v>
      </c>
      <c r="H85" s="43">
        <v>0.4</v>
      </c>
      <c r="I85" s="43">
        <v>19.2</v>
      </c>
      <c r="J85" s="43">
        <v>71</v>
      </c>
      <c r="K85" s="44"/>
      <c r="L85" s="43">
        <v>2.64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42</v>
      </c>
      <c r="E87" s="42" t="s">
        <v>54</v>
      </c>
      <c r="F87" s="43">
        <v>30</v>
      </c>
      <c r="G87" s="43">
        <v>0.2</v>
      </c>
      <c r="H87" s="43">
        <v>0.03</v>
      </c>
      <c r="I87" s="43">
        <v>0.8</v>
      </c>
      <c r="J87" s="43">
        <v>4</v>
      </c>
      <c r="K87" s="44"/>
      <c r="L87" s="43">
        <v>9.07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507.5</v>
      </c>
      <c r="G89" s="19">
        <f t="shared" ref="G89" si="42">SUM(G82:G88)</f>
        <v>18.119999999999997</v>
      </c>
      <c r="H89" s="19">
        <f t="shared" ref="H89" si="43">SUM(H82:H88)</f>
        <v>15.86</v>
      </c>
      <c r="I89" s="19">
        <f t="shared" ref="I89" si="44">SUM(I82:I88)</f>
        <v>83.039999999999992</v>
      </c>
      <c r="J89" s="19">
        <f t="shared" ref="J89:L89" si="45">SUM(J82:J88)</f>
        <v>521.83999999999992</v>
      </c>
      <c r="K89" s="25"/>
      <c r="L89" s="19">
        <f t="shared" si="45"/>
        <v>81.319999999999993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507.5</v>
      </c>
      <c r="G100" s="32">
        <f t="shared" ref="G100" si="50">G89+G99</f>
        <v>18.119999999999997</v>
      </c>
      <c r="H100" s="32">
        <f t="shared" ref="H100" si="51">H89+H99</f>
        <v>15.86</v>
      </c>
      <c r="I100" s="32">
        <f t="shared" ref="I100" si="52">I89+I99</f>
        <v>83.039999999999992</v>
      </c>
      <c r="J100" s="32">
        <f t="shared" ref="J100:L100" si="53">J89+J99</f>
        <v>521.83999999999992</v>
      </c>
      <c r="K100" s="32"/>
      <c r="L100" s="32">
        <f t="shared" si="53"/>
        <v>81.319999999999993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240</v>
      </c>
      <c r="G101" s="40">
        <v>17.91</v>
      </c>
      <c r="H101" s="40">
        <v>24.78</v>
      </c>
      <c r="I101" s="40">
        <v>50.64</v>
      </c>
      <c r="J101" s="40">
        <v>465.5</v>
      </c>
      <c r="K101" s="41"/>
      <c r="L101" s="40">
        <v>79.09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215</v>
      </c>
      <c r="G103" s="43">
        <v>0.2</v>
      </c>
      <c r="H103" s="43"/>
      <c r="I103" s="43">
        <v>14.97</v>
      </c>
      <c r="J103" s="43">
        <v>56.87</v>
      </c>
      <c r="K103" s="44">
        <v>377</v>
      </c>
      <c r="L103" s="43">
        <v>2.39</v>
      </c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32.5</v>
      </c>
      <c r="G104" s="43">
        <v>2.2999999999999998</v>
      </c>
      <c r="H104" s="43">
        <v>0.4</v>
      </c>
      <c r="I104" s="43">
        <v>19.2</v>
      </c>
      <c r="J104" s="43">
        <v>71</v>
      </c>
      <c r="K104" s="44"/>
      <c r="L104" s="43">
        <v>2.64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42</v>
      </c>
      <c r="E106" s="42" t="s">
        <v>59</v>
      </c>
      <c r="F106" s="43">
        <v>30</v>
      </c>
      <c r="G106" s="43">
        <v>0.24</v>
      </c>
      <c r="H106" s="43">
        <v>0.03</v>
      </c>
      <c r="I106" s="43">
        <v>0.6</v>
      </c>
      <c r="J106" s="43">
        <v>4.2</v>
      </c>
      <c r="K106" s="44"/>
      <c r="L106" s="43">
        <v>9.1199999999999992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517.5</v>
      </c>
      <c r="G108" s="19">
        <f t="shared" ref="G108:J108" si="54">SUM(G101:G107)</f>
        <v>20.65</v>
      </c>
      <c r="H108" s="19">
        <f t="shared" si="54"/>
        <v>25.21</v>
      </c>
      <c r="I108" s="19">
        <f t="shared" si="54"/>
        <v>85.41</v>
      </c>
      <c r="J108" s="19">
        <f t="shared" si="54"/>
        <v>597.57000000000005</v>
      </c>
      <c r="K108" s="25"/>
      <c r="L108" s="19">
        <f t="shared" ref="L108" si="55">SUM(L101:L107)</f>
        <v>93.240000000000009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517.5</v>
      </c>
      <c r="G119" s="32">
        <f t="shared" ref="G119" si="58">G108+G118</f>
        <v>20.65</v>
      </c>
      <c r="H119" s="32">
        <f t="shared" ref="H119" si="59">H108+H118</f>
        <v>25.21</v>
      </c>
      <c r="I119" s="32">
        <f t="shared" ref="I119" si="60">I108+I118</f>
        <v>85.41</v>
      </c>
      <c r="J119" s="32">
        <f t="shared" ref="J119:L119" si="61">J108+J118</f>
        <v>597.57000000000005</v>
      </c>
      <c r="K119" s="32"/>
      <c r="L119" s="32">
        <f t="shared" si="61"/>
        <v>93.240000000000009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180</v>
      </c>
      <c r="G120" s="40">
        <v>33.31</v>
      </c>
      <c r="H120" s="40">
        <v>13.86</v>
      </c>
      <c r="I120" s="40">
        <v>48.41</v>
      </c>
      <c r="J120" s="40">
        <v>447.83</v>
      </c>
      <c r="K120" s="41"/>
      <c r="L120" s="40">
        <v>75.28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/>
      <c r="H122" s="43"/>
      <c r="I122" s="43">
        <v>22.4</v>
      </c>
      <c r="J122" s="43">
        <v>90</v>
      </c>
      <c r="K122" s="44"/>
      <c r="L122" s="43">
        <v>11.56</v>
      </c>
    </row>
    <row r="123" spans="1:12" ht="15" x14ac:dyDescent="0.25">
      <c r="A123" s="14"/>
      <c r="B123" s="15"/>
      <c r="C123" s="11"/>
      <c r="D123" s="7" t="s">
        <v>23</v>
      </c>
      <c r="E123" s="42" t="s">
        <v>61</v>
      </c>
      <c r="F123" s="43">
        <v>30</v>
      </c>
      <c r="G123" s="43">
        <v>2.25</v>
      </c>
      <c r="H123" s="43"/>
      <c r="I123" s="43"/>
      <c r="J123" s="43"/>
      <c r="K123" s="44"/>
      <c r="L123" s="43">
        <v>3.41</v>
      </c>
    </row>
    <row r="124" spans="1:12" ht="15" x14ac:dyDescent="0.25">
      <c r="A124" s="14"/>
      <c r="B124" s="15"/>
      <c r="C124" s="11"/>
      <c r="D124" s="7" t="s">
        <v>24</v>
      </c>
      <c r="E124" s="42" t="s">
        <v>62</v>
      </c>
      <c r="F124" s="43">
        <v>100</v>
      </c>
      <c r="G124" s="43">
        <v>0.4</v>
      </c>
      <c r="H124" s="43">
        <v>0.4</v>
      </c>
      <c r="I124" s="43">
        <v>10</v>
      </c>
      <c r="J124" s="43">
        <v>42</v>
      </c>
      <c r="K124" s="44"/>
      <c r="L124" s="43">
        <v>14.39</v>
      </c>
    </row>
    <row r="125" spans="1:12" ht="15" x14ac:dyDescent="0.25">
      <c r="A125" s="14"/>
      <c r="B125" s="15"/>
      <c r="C125" s="11"/>
      <c r="D125" s="6" t="s">
        <v>42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35.96</v>
      </c>
      <c r="H127" s="19">
        <f t="shared" si="62"/>
        <v>14.26</v>
      </c>
      <c r="I127" s="19">
        <f t="shared" si="62"/>
        <v>80.81</v>
      </c>
      <c r="J127" s="19">
        <f t="shared" si="62"/>
        <v>579.82999999999993</v>
      </c>
      <c r="K127" s="25"/>
      <c r="L127" s="19">
        <f t="shared" ref="L127" si="63">SUM(L120:L126)</f>
        <v>104.64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510</v>
      </c>
      <c r="G138" s="32">
        <f t="shared" ref="G138" si="66">G127+G137</f>
        <v>35.96</v>
      </c>
      <c r="H138" s="32">
        <f t="shared" ref="H138" si="67">H127+H137</f>
        <v>14.26</v>
      </c>
      <c r="I138" s="32">
        <f t="shared" ref="I138" si="68">I127+I137</f>
        <v>80.81</v>
      </c>
      <c r="J138" s="32">
        <f t="shared" ref="J138:L138" si="69">J127+J137</f>
        <v>579.82999999999993</v>
      </c>
      <c r="K138" s="32"/>
      <c r="L138" s="32">
        <f t="shared" si="69"/>
        <v>104.64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16.28</v>
      </c>
      <c r="H139" s="40">
        <v>17.059999999999999</v>
      </c>
      <c r="I139" s="40">
        <v>40.74</v>
      </c>
      <c r="J139" s="40">
        <v>376.1</v>
      </c>
      <c r="K139" s="41"/>
      <c r="L139" s="40">
        <v>70.55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215</v>
      </c>
      <c r="G141" s="43">
        <v>0.2</v>
      </c>
      <c r="H141" s="43"/>
      <c r="I141" s="43">
        <v>14.97</v>
      </c>
      <c r="J141" s="43">
        <v>56.87</v>
      </c>
      <c r="K141" s="44">
        <v>377</v>
      </c>
      <c r="L141" s="43">
        <v>2.39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32.5</v>
      </c>
      <c r="G142" s="43">
        <v>2.2999999999999998</v>
      </c>
      <c r="H142" s="43">
        <v>0.4</v>
      </c>
      <c r="I142" s="43">
        <v>19.2</v>
      </c>
      <c r="J142" s="43">
        <v>71</v>
      </c>
      <c r="K142" s="44"/>
      <c r="L142" s="43">
        <v>2.64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42</v>
      </c>
      <c r="E144" s="42" t="s">
        <v>64</v>
      </c>
      <c r="F144" s="43">
        <v>60</v>
      </c>
      <c r="G144" s="43">
        <v>1.33</v>
      </c>
      <c r="H144" s="43">
        <v>2.2200000000000002</v>
      </c>
      <c r="I144" s="43">
        <v>3.87</v>
      </c>
      <c r="J144" s="43">
        <v>39.5</v>
      </c>
      <c r="K144" s="44"/>
      <c r="L144" s="43">
        <v>12.11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507.5</v>
      </c>
      <c r="G146" s="19">
        <f t="shared" ref="G146:J146" si="70">SUM(G139:G145)</f>
        <v>20.11</v>
      </c>
      <c r="H146" s="19">
        <f t="shared" si="70"/>
        <v>19.679999999999996</v>
      </c>
      <c r="I146" s="19">
        <f t="shared" si="70"/>
        <v>78.78</v>
      </c>
      <c r="J146" s="19">
        <f t="shared" si="70"/>
        <v>543.47</v>
      </c>
      <c r="K146" s="25"/>
      <c r="L146" s="19">
        <f t="shared" ref="L146" si="71">SUM(L139:L145)</f>
        <v>87.69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507.5</v>
      </c>
      <c r="G157" s="32">
        <f t="shared" ref="G157" si="74">G146+G156</f>
        <v>20.11</v>
      </c>
      <c r="H157" s="32">
        <f t="shared" ref="H157" si="75">H146+H156</f>
        <v>19.679999999999996</v>
      </c>
      <c r="I157" s="32">
        <f t="shared" ref="I157" si="76">I146+I156</f>
        <v>78.78</v>
      </c>
      <c r="J157" s="32">
        <f t="shared" ref="J157:L157" si="77">J146+J156</f>
        <v>543.47</v>
      </c>
      <c r="K157" s="32"/>
      <c r="L157" s="32">
        <f t="shared" si="77"/>
        <v>87.69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270</v>
      </c>
      <c r="G158" s="40">
        <v>19.87</v>
      </c>
      <c r="H158" s="40">
        <v>11.37</v>
      </c>
      <c r="I158" s="40">
        <v>51.35</v>
      </c>
      <c r="J158" s="40">
        <v>378.87</v>
      </c>
      <c r="K158" s="41"/>
      <c r="L158" s="40">
        <v>73.83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215</v>
      </c>
      <c r="G160" s="43">
        <v>0.2</v>
      </c>
      <c r="H160" s="43"/>
      <c r="I160" s="43">
        <v>14.97</v>
      </c>
      <c r="J160" s="43">
        <v>56.87</v>
      </c>
      <c r="K160" s="44">
        <v>377</v>
      </c>
      <c r="L160" s="43">
        <v>2.39</v>
      </c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32.5</v>
      </c>
      <c r="G161" s="43">
        <v>2.2999999999999998</v>
      </c>
      <c r="H161" s="43">
        <v>0.4</v>
      </c>
      <c r="I161" s="43">
        <v>19.2</v>
      </c>
      <c r="J161" s="43">
        <v>71</v>
      </c>
      <c r="K161" s="44"/>
      <c r="L161" s="43">
        <v>2.64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42</v>
      </c>
      <c r="E163" s="42" t="s">
        <v>66</v>
      </c>
      <c r="F163" s="43">
        <v>30</v>
      </c>
      <c r="G163" s="43">
        <v>0.24</v>
      </c>
      <c r="H163" s="43">
        <v>0.03</v>
      </c>
      <c r="I163" s="43">
        <v>0.6</v>
      </c>
      <c r="J163" s="43">
        <v>4.2</v>
      </c>
      <c r="K163" s="44"/>
      <c r="L163" s="43">
        <v>9.1199999999999992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547.5</v>
      </c>
      <c r="G165" s="19">
        <f t="shared" ref="G165:J165" si="78">SUM(G158:G164)</f>
        <v>22.61</v>
      </c>
      <c r="H165" s="19">
        <f t="shared" si="78"/>
        <v>11.799999999999999</v>
      </c>
      <c r="I165" s="19">
        <f t="shared" si="78"/>
        <v>86.12</v>
      </c>
      <c r="J165" s="19">
        <f t="shared" si="78"/>
        <v>510.94</v>
      </c>
      <c r="K165" s="25"/>
      <c r="L165" s="19">
        <f t="shared" ref="L165" si="79">SUM(L158:L164)</f>
        <v>87.98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547.5</v>
      </c>
      <c r="G176" s="32">
        <f t="shared" ref="G176" si="82">G165+G175</f>
        <v>22.61</v>
      </c>
      <c r="H176" s="32">
        <f t="shared" ref="H176" si="83">H165+H175</f>
        <v>11.799999999999999</v>
      </c>
      <c r="I176" s="32">
        <f t="shared" ref="I176" si="84">I165+I175</f>
        <v>86.12</v>
      </c>
      <c r="J176" s="32">
        <f t="shared" ref="J176:L176" si="85">J165+J175</f>
        <v>510.94</v>
      </c>
      <c r="K176" s="32"/>
      <c r="L176" s="32">
        <f t="shared" si="85"/>
        <v>87.98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270</v>
      </c>
      <c r="G177" s="40">
        <v>16.63</v>
      </c>
      <c r="H177" s="40">
        <v>19.3</v>
      </c>
      <c r="I177" s="40">
        <v>49.87</v>
      </c>
      <c r="J177" s="40">
        <v>435.91</v>
      </c>
      <c r="K177" s="41"/>
      <c r="L177" s="40">
        <v>74.06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/>
      <c r="I179" s="43">
        <v>14.97</v>
      </c>
      <c r="J179" s="43">
        <v>56.87</v>
      </c>
      <c r="K179" s="44"/>
      <c r="L179" s="43">
        <v>2.39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32.5</v>
      </c>
      <c r="G180" s="43">
        <v>2.2999999999999998</v>
      </c>
      <c r="H180" s="43">
        <v>0.32</v>
      </c>
      <c r="I180" s="43">
        <v>14.95</v>
      </c>
      <c r="J180" s="43">
        <v>71.5</v>
      </c>
      <c r="K180" s="44"/>
      <c r="L180" s="43">
        <v>2.64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502.5</v>
      </c>
      <c r="G184" s="19">
        <f t="shared" ref="G184:J184" si="86">SUM(G177:G183)</f>
        <v>19.13</v>
      </c>
      <c r="H184" s="19">
        <f t="shared" si="86"/>
        <v>19.62</v>
      </c>
      <c r="I184" s="19">
        <f t="shared" si="86"/>
        <v>79.790000000000006</v>
      </c>
      <c r="J184" s="19">
        <f t="shared" si="86"/>
        <v>564.28</v>
      </c>
      <c r="K184" s="25"/>
      <c r="L184" s="19">
        <f t="shared" ref="L184" si="87">SUM(L177:L183)</f>
        <v>79.09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502.5</v>
      </c>
      <c r="G195" s="32">
        <f t="shared" ref="G195" si="90">G184+G194</f>
        <v>19.13</v>
      </c>
      <c r="H195" s="32">
        <f t="shared" ref="H195" si="91">H184+H194</f>
        <v>19.62</v>
      </c>
      <c r="I195" s="32">
        <f t="shared" ref="I195" si="92">I184+I194</f>
        <v>79.790000000000006</v>
      </c>
      <c r="J195" s="32">
        <f t="shared" ref="J195:L195" si="93">J184+J194</f>
        <v>564.28</v>
      </c>
      <c r="K195" s="32"/>
      <c r="L195" s="32">
        <f t="shared" si="93"/>
        <v>79.09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21.090000000000003</v>
      </c>
      <c r="H196" s="34">
        <f t="shared" si="94"/>
        <v>17.379000000000001</v>
      </c>
      <c r="I196" s="34">
        <f t="shared" si="94"/>
        <v>80.403999999999982</v>
      </c>
      <c r="J196" s="34">
        <f t="shared" si="94"/>
        <v>537.52599999999995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90.263999999999996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dcterms:created xsi:type="dcterms:W3CDTF">2022-05-16T14:23:56Z</dcterms:created>
  <dcterms:modified xsi:type="dcterms:W3CDTF">2024-01-11T11:56:31Z</dcterms:modified>
</cp:coreProperties>
</file>